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795" windowHeight="16410"/>
  </bookViews>
  <sheets>
    <sheet name="Sheet1" sheetId="1" r:id="rId1"/>
    <sheet name="Sheet2" sheetId="2" r:id="rId2"/>
    <sheet name="Sheet3" sheetId="3" r:id="rId3"/>
    <sheet name="Sheet4" sheetId="4" r:id="rId4"/>
  </sheets>
  <calcPr calcId="145621"/>
</workbook>
</file>

<file path=xl/calcChain.xml><?xml version="1.0" encoding="utf-8"?>
<calcChain xmlns="http://schemas.openxmlformats.org/spreadsheetml/2006/main">
  <c r="H27" i="1" l="1"/>
  <c r="G25" i="3"/>
  <c r="G23" i="2"/>
  <c r="B24" i="4"/>
  <c r="F22" i="4"/>
  <c r="E22" i="4"/>
  <c r="D22" i="4"/>
  <c r="C22" i="4"/>
  <c r="B22" i="4"/>
  <c r="H21" i="4"/>
</calcChain>
</file>

<file path=xl/sharedStrings.xml><?xml version="1.0" encoding="utf-8"?>
<sst xmlns="http://schemas.openxmlformats.org/spreadsheetml/2006/main" count="36" uniqueCount="29">
  <si>
    <t>2/14/2013?</t>
  </si>
  <si>
    <t>Col 1</t>
  </si>
  <si>
    <t>Col 2</t>
  </si>
  <si>
    <t>Col 3</t>
  </si>
  <si>
    <t>Col 4</t>
  </si>
  <si>
    <t>Col5</t>
  </si>
  <si>
    <t>Vavg</t>
  </si>
  <si>
    <t>Furnace Blower on low speed -- velocity survey with Velometer -- 2/16/13:</t>
  </si>
  <si>
    <t>Fan on Med-Lo speed (2) with 1 sf exit duct -- 2/19/13:</t>
  </si>
  <si>
    <t>Fan on Med-Hi (3) with 1 sf exit duct -- 2/19/13:</t>
  </si>
  <si>
    <t>These velocity profiles were meaured on the Emerson 1/2 hp furnace fan bought at the Restore.</t>
  </si>
  <si>
    <t>A rectangular exit duct 2 ft long and with a 1 sf exit area was attached to the blower exit -- but, velocity variation across the duct was still large -- thus the 75 point (fine) velocity survey.</t>
  </si>
  <si>
    <t>Velocities were measured with the Alnor Velometer.</t>
  </si>
  <si>
    <t>Sheets 1 through 4 have the velocities for each of the 4 speeds 1 is low and 4 is high.</t>
  </si>
  <si>
    <t>Col1</t>
  </si>
  <si>
    <t>Col 5</t>
  </si>
  <si>
    <t xml:space="preserve">The 5 velocity columins are marked by the holes near the top of the duct. </t>
  </si>
  <si>
    <t>The velocity was measure at 15 points for each column.</t>
  </si>
  <si>
    <t>The Velometer pitot tube (picture) was used for the measurements.</t>
  </si>
  <si>
    <t>The reason that lots of (15) points were measured in each column is that the velocity varied</t>
  </si>
  <si>
    <t>rapidly across the section -- especially near the duct walls.</t>
  </si>
  <si>
    <t>Velocity distribution by column:</t>
  </si>
  <si>
    <t>Summary:</t>
  </si>
  <si>
    <t>speed</t>
  </si>
  <si>
    <t>Fan on High Speed (4) with rectangular duct with 1 sf exit:</t>
  </si>
  <si>
    <t>Velocity Survey for Furnace Blower at 4 Speeds</t>
  </si>
  <si>
    <t>Feburary 18, 2013</t>
  </si>
  <si>
    <t>Airlfow</t>
  </si>
  <si>
    <t>Velocities in fpm, and flows in cfm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</si>
</sst>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rgb="FF0070C0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Sheet1!$E$12:$E$26</c:f>
              <c:numCache>
                <c:formatCode>General</c:formatCode>
                <c:ptCount val="15"/>
                <c:pt idx="0">
                  <c:v>4200</c:v>
                </c:pt>
                <c:pt idx="1">
                  <c:v>3450</c:v>
                </c:pt>
                <c:pt idx="2">
                  <c:v>2920</c:v>
                </c:pt>
                <c:pt idx="3">
                  <c:v>2450</c:v>
                </c:pt>
                <c:pt idx="4">
                  <c:v>2250</c:v>
                </c:pt>
                <c:pt idx="5">
                  <c:v>2280</c:v>
                </c:pt>
                <c:pt idx="6">
                  <c:v>2280</c:v>
                </c:pt>
                <c:pt idx="7">
                  <c:v>2250</c:v>
                </c:pt>
                <c:pt idx="8">
                  <c:v>2280</c:v>
                </c:pt>
                <c:pt idx="9">
                  <c:v>2360</c:v>
                </c:pt>
                <c:pt idx="10">
                  <c:v>2550</c:v>
                </c:pt>
                <c:pt idx="11">
                  <c:v>2600</c:v>
                </c:pt>
                <c:pt idx="12">
                  <c:v>2770</c:v>
                </c:pt>
                <c:pt idx="13">
                  <c:v>2950</c:v>
                </c:pt>
                <c:pt idx="14">
                  <c:v>3000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51136"/>
        <c:axId val="56932224"/>
      </c:barChart>
      <c:catAx>
        <c:axId val="56651136"/>
        <c:scaling>
          <c:orientation val="minMax"/>
        </c:scaling>
        <c:delete val="0"/>
        <c:axPos val="l"/>
        <c:majorTickMark val="out"/>
        <c:minorTickMark val="none"/>
        <c:tickLblPos val="nextTo"/>
        <c:crossAx val="56932224"/>
        <c:crosses val="autoZero"/>
        <c:auto val="1"/>
        <c:lblAlgn val="ctr"/>
        <c:lblOffset val="100"/>
        <c:noMultiLvlLbl val="0"/>
      </c:catAx>
      <c:valAx>
        <c:axId val="56932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65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Sheet2!$F$7:$F$21</c:f>
              <c:numCache>
                <c:formatCode>General</c:formatCode>
                <c:ptCount val="15"/>
                <c:pt idx="0">
                  <c:v>2650</c:v>
                </c:pt>
                <c:pt idx="1">
                  <c:v>2650</c:v>
                </c:pt>
                <c:pt idx="2">
                  <c:v>2450</c:v>
                </c:pt>
                <c:pt idx="3">
                  <c:v>2250</c:v>
                </c:pt>
                <c:pt idx="4">
                  <c:v>1950</c:v>
                </c:pt>
                <c:pt idx="5">
                  <c:v>1780</c:v>
                </c:pt>
                <c:pt idx="6">
                  <c:v>1600</c:v>
                </c:pt>
                <c:pt idx="7">
                  <c:v>1500</c:v>
                </c:pt>
                <c:pt idx="8">
                  <c:v>1270</c:v>
                </c:pt>
                <c:pt idx="9">
                  <c:v>1270</c:v>
                </c:pt>
                <c:pt idx="10">
                  <c:v>1270</c:v>
                </c:pt>
                <c:pt idx="11">
                  <c:v>1400</c:v>
                </c:pt>
                <c:pt idx="12">
                  <c:v>1470</c:v>
                </c:pt>
                <c:pt idx="13">
                  <c:v>1650</c:v>
                </c:pt>
                <c:pt idx="14">
                  <c:v>1300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47168"/>
        <c:axId val="61048704"/>
      </c:barChart>
      <c:catAx>
        <c:axId val="61047168"/>
        <c:scaling>
          <c:orientation val="minMax"/>
        </c:scaling>
        <c:delete val="0"/>
        <c:axPos val="l"/>
        <c:majorTickMark val="out"/>
        <c:minorTickMark val="none"/>
        <c:tickLblPos val="nextTo"/>
        <c:crossAx val="61048704"/>
        <c:crosses val="autoZero"/>
        <c:auto val="1"/>
        <c:lblAlgn val="ctr"/>
        <c:lblOffset val="100"/>
        <c:noMultiLvlLbl val="0"/>
      </c:catAx>
      <c:valAx>
        <c:axId val="6104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1047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Sheet3!$B$9:$B$23</c:f>
              <c:numCache>
                <c:formatCode>General</c:formatCode>
                <c:ptCount val="15"/>
                <c:pt idx="0">
                  <c:v>3700</c:v>
                </c:pt>
                <c:pt idx="1">
                  <c:v>3020</c:v>
                </c:pt>
                <c:pt idx="2">
                  <c:v>2980</c:v>
                </c:pt>
                <c:pt idx="3">
                  <c:v>2200</c:v>
                </c:pt>
                <c:pt idx="4">
                  <c:v>2150</c:v>
                </c:pt>
                <c:pt idx="5">
                  <c:v>1900</c:v>
                </c:pt>
                <c:pt idx="6">
                  <c:v>1620</c:v>
                </c:pt>
                <c:pt idx="7">
                  <c:v>1350</c:v>
                </c:pt>
                <c:pt idx="8">
                  <c:v>1400</c:v>
                </c:pt>
                <c:pt idx="9">
                  <c:v>1320</c:v>
                </c:pt>
                <c:pt idx="10">
                  <c:v>1160</c:v>
                </c:pt>
                <c:pt idx="11">
                  <c:v>1400</c:v>
                </c:pt>
                <c:pt idx="12">
                  <c:v>1200</c:v>
                </c:pt>
                <c:pt idx="13">
                  <c:v>1180</c:v>
                </c:pt>
                <c:pt idx="14">
                  <c:v>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05664"/>
        <c:axId val="61107200"/>
      </c:barChart>
      <c:catAx>
        <c:axId val="61105664"/>
        <c:scaling>
          <c:orientation val="minMax"/>
        </c:scaling>
        <c:delete val="0"/>
        <c:axPos val="l"/>
        <c:majorTickMark val="out"/>
        <c:minorTickMark val="none"/>
        <c:tickLblPos val="nextTo"/>
        <c:crossAx val="61107200"/>
        <c:crosses val="autoZero"/>
        <c:auto val="1"/>
        <c:lblAlgn val="ctr"/>
        <c:lblOffset val="100"/>
        <c:noMultiLvlLbl val="0"/>
      </c:catAx>
      <c:valAx>
        <c:axId val="61107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1105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Sheet3!$C$9:$C$23</c:f>
              <c:numCache>
                <c:formatCode>General</c:formatCode>
                <c:ptCount val="15"/>
                <c:pt idx="0">
                  <c:v>3650</c:v>
                </c:pt>
                <c:pt idx="1">
                  <c:v>2980</c:v>
                </c:pt>
                <c:pt idx="2">
                  <c:v>2250</c:v>
                </c:pt>
                <c:pt idx="3">
                  <c:v>1950</c:v>
                </c:pt>
                <c:pt idx="4">
                  <c:v>1650</c:v>
                </c:pt>
                <c:pt idx="5">
                  <c:v>1450</c:v>
                </c:pt>
                <c:pt idx="6">
                  <c:v>1380</c:v>
                </c:pt>
                <c:pt idx="7">
                  <c:v>1390</c:v>
                </c:pt>
                <c:pt idx="8">
                  <c:v>1350</c:v>
                </c:pt>
                <c:pt idx="9">
                  <c:v>1500</c:v>
                </c:pt>
                <c:pt idx="10">
                  <c:v>1500</c:v>
                </c:pt>
                <c:pt idx="11">
                  <c:v>1580</c:v>
                </c:pt>
                <c:pt idx="12">
                  <c:v>1700</c:v>
                </c:pt>
                <c:pt idx="13">
                  <c:v>2020</c:v>
                </c:pt>
                <c:pt idx="14">
                  <c:v>2000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118720"/>
        <c:axId val="61140992"/>
      </c:barChart>
      <c:catAx>
        <c:axId val="61118720"/>
        <c:scaling>
          <c:orientation val="minMax"/>
        </c:scaling>
        <c:delete val="0"/>
        <c:axPos val="l"/>
        <c:majorTickMark val="out"/>
        <c:minorTickMark val="none"/>
        <c:tickLblPos val="nextTo"/>
        <c:crossAx val="61140992"/>
        <c:crosses val="autoZero"/>
        <c:auto val="1"/>
        <c:lblAlgn val="ctr"/>
        <c:lblOffset val="100"/>
        <c:noMultiLvlLbl val="0"/>
      </c:catAx>
      <c:valAx>
        <c:axId val="61140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1118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Sheet3!$D$9:$D$23</c:f>
              <c:numCache>
                <c:formatCode>General</c:formatCode>
                <c:ptCount val="15"/>
                <c:pt idx="0">
                  <c:v>2800</c:v>
                </c:pt>
                <c:pt idx="1">
                  <c:v>2650</c:v>
                </c:pt>
                <c:pt idx="2">
                  <c:v>2500</c:v>
                </c:pt>
                <c:pt idx="3">
                  <c:v>1950</c:v>
                </c:pt>
                <c:pt idx="4">
                  <c:v>1840</c:v>
                </c:pt>
                <c:pt idx="5">
                  <c:v>1800</c:v>
                </c:pt>
                <c:pt idx="6">
                  <c:v>1860</c:v>
                </c:pt>
                <c:pt idx="7">
                  <c:v>1800</c:v>
                </c:pt>
                <c:pt idx="8">
                  <c:v>1780</c:v>
                </c:pt>
                <c:pt idx="9">
                  <c:v>1800</c:v>
                </c:pt>
                <c:pt idx="10">
                  <c:v>1950</c:v>
                </c:pt>
                <c:pt idx="11">
                  <c:v>1950</c:v>
                </c:pt>
                <c:pt idx="12">
                  <c:v>2060</c:v>
                </c:pt>
                <c:pt idx="13">
                  <c:v>2300</c:v>
                </c:pt>
                <c:pt idx="14">
                  <c:v>2420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196736"/>
        <c:axId val="62202624"/>
      </c:barChart>
      <c:catAx>
        <c:axId val="62196736"/>
        <c:scaling>
          <c:orientation val="minMax"/>
        </c:scaling>
        <c:delete val="0"/>
        <c:axPos val="l"/>
        <c:majorTickMark val="out"/>
        <c:minorTickMark val="none"/>
        <c:tickLblPos val="nextTo"/>
        <c:crossAx val="62202624"/>
        <c:crosses val="autoZero"/>
        <c:auto val="1"/>
        <c:lblAlgn val="ctr"/>
        <c:lblOffset val="100"/>
        <c:noMultiLvlLbl val="0"/>
      </c:catAx>
      <c:valAx>
        <c:axId val="622026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2196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Sheet3!$E$9:$E$23</c:f>
              <c:numCache>
                <c:formatCode>General</c:formatCode>
                <c:ptCount val="15"/>
                <c:pt idx="0">
                  <c:v>3400</c:v>
                </c:pt>
                <c:pt idx="1">
                  <c:v>2650</c:v>
                </c:pt>
                <c:pt idx="2">
                  <c:v>2380</c:v>
                </c:pt>
                <c:pt idx="3">
                  <c:v>2100</c:v>
                </c:pt>
                <c:pt idx="4">
                  <c:v>1850</c:v>
                </c:pt>
                <c:pt idx="5">
                  <c:v>1680</c:v>
                </c:pt>
                <c:pt idx="6">
                  <c:v>1500</c:v>
                </c:pt>
                <c:pt idx="7">
                  <c:v>1450</c:v>
                </c:pt>
                <c:pt idx="8">
                  <c:v>1300</c:v>
                </c:pt>
                <c:pt idx="9">
                  <c:v>1300</c:v>
                </c:pt>
                <c:pt idx="10">
                  <c:v>1350</c:v>
                </c:pt>
                <c:pt idx="11">
                  <c:v>1580</c:v>
                </c:pt>
                <c:pt idx="12">
                  <c:v>1650</c:v>
                </c:pt>
                <c:pt idx="13">
                  <c:v>1700</c:v>
                </c:pt>
                <c:pt idx="14">
                  <c:v>1650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238720"/>
        <c:axId val="62240256"/>
      </c:barChart>
      <c:catAx>
        <c:axId val="62238720"/>
        <c:scaling>
          <c:orientation val="minMax"/>
        </c:scaling>
        <c:delete val="0"/>
        <c:axPos val="l"/>
        <c:majorTickMark val="out"/>
        <c:minorTickMark val="none"/>
        <c:tickLblPos val="nextTo"/>
        <c:crossAx val="62240256"/>
        <c:crosses val="autoZero"/>
        <c:auto val="1"/>
        <c:lblAlgn val="ctr"/>
        <c:lblOffset val="100"/>
        <c:noMultiLvlLbl val="0"/>
      </c:catAx>
      <c:valAx>
        <c:axId val="62240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2238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Sheet3!$F$9:$F$23</c:f>
              <c:numCache>
                <c:formatCode>General</c:formatCode>
                <c:ptCount val="15"/>
                <c:pt idx="0">
                  <c:v>3400</c:v>
                </c:pt>
                <c:pt idx="1">
                  <c:v>3400</c:v>
                </c:pt>
                <c:pt idx="2">
                  <c:v>3050</c:v>
                </c:pt>
                <c:pt idx="3">
                  <c:v>2700</c:v>
                </c:pt>
                <c:pt idx="4">
                  <c:v>2400</c:v>
                </c:pt>
                <c:pt idx="5">
                  <c:v>2000</c:v>
                </c:pt>
                <c:pt idx="6">
                  <c:v>1850</c:v>
                </c:pt>
                <c:pt idx="7">
                  <c:v>1600</c:v>
                </c:pt>
                <c:pt idx="8">
                  <c:v>1450</c:v>
                </c:pt>
                <c:pt idx="9">
                  <c:v>1380</c:v>
                </c:pt>
                <c:pt idx="10">
                  <c:v>1450</c:v>
                </c:pt>
                <c:pt idx="11">
                  <c:v>1490</c:v>
                </c:pt>
                <c:pt idx="12">
                  <c:v>1650</c:v>
                </c:pt>
                <c:pt idx="13">
                  <c:v>1550</c:v>
                </c:pt>
                <c:pt idx="14">
                  <c:v>1700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259968"/>
        <c:axId val="62261504"/>
      </c:barChart>
      <c:catAx>
        <c:axId val="62259968"/>
        <c:scaling>
          <c:orientation val="minMax"/>
        </c:scaling>
        <c:delete val="0"/>
        <c:axPos val="l"/>
        <c:majorTickMark val="out"/>
        <c:minorTickMark val="none"/>
        <c:tickLblPos val="nextTo"/>
        <c:crossAx val="62261504"/>
        <c:crosses val="autoZero"/>
        <c:auto val="1"/>
        <c:lblAlgn val="ctr"/>
        <c:lblOffset val="100"/>
        <c:noMultiLvlLbl val="0"/>
      </c:catAx>
      <c:valAx>
        <c:axId val="62261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2259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Sheet4!$B$6:$B$20</c:f>
              <c:numCache>
                <c:formatCode>General</c:formatCode>
                <c:ptCount val="15"/>
                <c:pt idx="0">
                  <c:v>2700</c:v>
                </c:pt>
                <c:pt idx="1">
                  <c:v>2270</c:v>
                </c:pt>
                <c:pt idx="2">
                  <c:v>1930</c:v>
                </c:pt>
                <c:pt idx="3">
                  <c:v>1610</c:v>
                </c:pt>
                <c:pt idx="4">
                  <c:v>1450</c:v>
                </c:pt>
                <c:pt idx="5">
                  <c:v>1280</c:v>
                </c:pt>
                <c:pt idx="6">
                  <c:v>1120</c:v>
                </c:pt>
                <c:pt idx="7">
                  <c:v>1000</c:v>
                </c:pt>
                <c:pt idx="8">
                  <c:v>1000</c:v>
                </c:pt>
                <c:pt idx="9">
                  <c:v>1040</c:v>
                </c:pt>
                <c:pt idx="10">
                  <c:v>1040</c:v>
                </c:pt>
                <c:pt idx="11">
                  <c:v>1020</c:v>
                </c:pt>
                <c:pt idx="12">
                  <c:v>1140</c:v>
                </c:pt>
                <c:pt idx="13">
                  <c:v>1360</c:v>
                </c:pt>
                <c:pt idx="14">
                  <c:v>1300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293888"/>
        <c:axId val="62295424"/>
      </c:barChart>
      <c:catAx>
        <c:axId val="62293888"/>
        <c:scaling>
          <c:orientation val="minMax"/>
        </c:scaling>
        <c:delete val="0"/>
        <c:axPos val="l"/>
        <c:majorTickMark val="out"/>
        <c:minorTickMark val="none"/>
        <c:tickLblPos val="nextTo"/>
        <c:crossAx val="62295424"/>
        <c:crosses val="autoZero"/>
        <c:auto val="1"/>
        <c:lblAlgn val="ctr"/>
        <c:lblOffset val="100"/>
        <c:noMultiLvlLbl val="0"/>
      </c:catAx>
      <c:valAx>
        <c:axId val="62295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2293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Sheet4!$C$6:$C$20</c:f>
              <c:numCache>
                <c:formatCode>General</c:formatCode>
                <c:ptCount val="15"/>
                <c:pt idx="0">
                  <c:v>2700</c:v>
                </c:pt>
                <c:pt idx="1">
                  <c:v>2250</c:v>
                </c:pt>
                <c:pt idx="2">
                  <c:v>1920</c:v>
                </c:pt>
                <c:pt idx="3">
                  <c:v>1500</c:v>
                </c:pt>
                <c:pt idx="4">
                  <c:v>1300</c:v>
                </c:pt>
                <c:pt idx="5">
                  <c:v>1150</c:v>
                </c:pt>
                <c:pt idx="6">
                  <c:v>1050</c:v>
                </c:pt>
                <c:pt idx="7">
                  <c:v>1080</c:v>
                </c:pt>
                <c:pt idx="8">
                  <c:v>1020</c:v>
                </c:pt>
                <c:pt idx="9">
                  <c:v>1120</c:v>
                </c:pt>
                <c:pt idx="10">
                  <c:v>1200</c:v>
                </c:pt>
                <c:pt idx="11">
                  <c:v>1350</c:v>
                </c:pt>
                <c:pt idx="12">
                  <c:v>1450</c:v>
                </c:pt>
                <c:pt idx="13">
                  <c:v>1510</c:v>
                </c:pt>
                <c:pt idx="14">
                  <c:v>1520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02848"/>
        <c:axId val="62308736"/>
      </c:barChart>
      <c:catAx>
        <c:axId val="62302848"/>
        <c:scaling>
          <c:orientation val="minMax"/>
        </c:scaling>
        <c:delete val="0"/>
        <c:axPos val="l"/>
        <c:majorTickMark val="out"/>
        <c:minorTickMark val="none"/>
        <c:tickLblPos val="nextTo"/>
        <c:crossAx val="62308736"/>
        <c:crosses val="autoZero"/>
        <c:auto val="1"/>
        <c:lblAlgn val="ctr"/>
        <c:lblOffset val="100"/>
        <c:noMultiLvlLbl val="0"/>
      </c:catAx>
      <c:valAx>
        <c:axId val="6230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2302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Sheet4!$D$6:$D$20</c:f>
              <c:numCache>
                <c:formatCode>General</c:formatCode>
                <c:ptCount val="15"/>
                <c:pt idx="0">
                  <c:v>1950</c:v>
                </c:pt>
                <c:pt idx="1">
                  <c:v>1770</c:v>
                </c:pt>
                <c:pt idx="2">
                  <c:v>1700</c:v>
                </c:pt>
                <c:pt idx="3">
                  <c:v>1400</c:v>
                </c:pt>
                <c:pt idx="4">
                  <c:v>1280</c:v>
                </c:pt>
                <c:pt idx="5">
                  <c:v>1140</c:v>
                </c:pt>
                <c:pt idx="6">
                  <c:v>1080</c:v>
                </c:pt>
                <c:pt idx="7">
                  <c:v>1070</c:v>
                </c:pt>
                <c:pt idx="8">
                  <c:v>1080</c:v>
                </c:pt>
                <c:pt idx="9">
                  <c:v>1140</c:v>
                </c:pt>
                <c:pt idx="10">
                  <c:v>1200</c:v>
                </c:pt>
                <c:pt idx="11">
                  <c:v>1320</c:v>
                </c:pt>
                <c:pt idx="12">
                  <c:v>1450</c:v>
                </c:pt>
                <c:pt idx="13">
                  <c:v>1550</c:v>
                </c:pt>
                <c:pt idx="14">
                  <c:v>1600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97824"/>
        <c:axId val="62403712"/>
      </c:barChart>
      <c:catAx>
        <c:axId val="62397824"/>
        <c:scaling>
          <c:orientation val="minMax"/>
        </c:scaling>
        <c:delete val="0"/>
        <c:axPos val="l"/>
        <c:majorTickMark val="out"/>
        <c:minorTickMark val="none"/>
        <c:tickLblPos val="nextTo"/>
        <c:crossAx val="62403712"/>
        <c:crosses val="autoZero"/>
        <c:auto val="1"/>
        <c:lblAlgn val="ctr"/>
        <c:lblOffset val="100"/>
        <c:noMultiLvlLbl val="0"/>
      </c:catAx>
      <c:valAx>
        <c:axId val="6240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2397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Sheet4!$E$6:$E$20</c:f>
              <c:numCache>
                <c:formatCode>General</c:formatCode>
                <c:ptCount val="15"/>
                <c:pt idx="0">
                  <c:v>2380</c:v>
                </c:pt>
                <c:pt idx="1">
                  <c:v>1940</c:v>
                </c:pt>
                <c:pt idx="2">
                  <c:v>1750</c:v>
                </c:pt>
                <c:pt idx="3">
                  <c:v>1500</c:v>
                </c:pt>
                <c:pt idx="4">
                  <c:v>1280</c:v>
                </c:pt>
                <c:pt idx="5">
                  <c:v>1200</c:v>
                </c:pt>
                <c:pt idx="6">
                  <c:v>1150</c:v>
                </c:pt>
                <c:pt idx="7">
                  <c:v>1050</c:v>
                </c:pt>
                <c:pt idx="8">
                  <c:v>1020</c:v>
                </c:pt>
                <c:pt idx="9">
                  <c:v>1000</c:v>
                </c:pt>
                <c:pt idx="10">
                  <c:v>1000</c:v>
                </c:pt>
                <c:pt idx="11">
                  <c:v>1100</c:v>
                </c:pt>
                <c:pt idx="12">
                  <c:v>1170</c:v>
                </c:pt>
                <c:pt idx="13">
                  <c:v>1200</c:v>
                </c:pt>
                <c:pt idx="14">
                  <c:v>1010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39808"/>
        <c:axId val="62441344"/>
      </c:barChart>
      <c:catAx>
        <c:axId val="62439808"/>
        <c:scaling>
          <c:orientation val="minMax"/>
        </c:scaling>
        <c:delete val="0"/>
        <c:axPos val="l"/>
        <c:majorTickMark val="out"/>
        <c:minorTickMark val="none"/>
        <c:tickLblPos val="nextTo"/>
        <c:crossAx val="62441344"/>
        <c:crosses val="autoZero"/>
        <c:auto val="1"/>
        <c:lblAlgn val="ctr"/>
        <c:lblOffset val="100"/>
        <c:noMultiLvlLbl val="0"/>
      </c:catAx>
      <c:valAx>
        <c:axId val="62441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2439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Sheet1!$C$12:$C$26</c:f>
              <c:numCache>
                <c:formatCode>General</c:formatCode>
                <c:ptCount val="15"/>
                <c:pt idx="0">
                  <c:v>4750</c:v>
                </c:pt>
                <c:pt idx="1">
                  <c:v>4050</c:v>
                </c:pt>
                <c:pt idx="2">
                  <c:v>3440</c:v>
                </c:pt>
                <c:pt idx="3">
                  <c:v>2750</c:v>
                </c:pt>
                <c:pt idx="4">
                  <c:v>2190</c:v>
                </c:pt>
                <c:pt idx="5">
                  <c:v>1950</c:v>
                </c:pt>
                <c:pt idx="6">
                  <c:v>1700</c:v>
                </c:pt>
                <c:pt idx="7">
                  <c:v>1610</c:v>
                </c:pt>
                <c:pt idx="8">
                  <c:v>1600</c:v>
                </c:pt>
                <c:pt idx="9">
                  <c:v>1650</c:v>
                </c:pt>
                <c:pt idx="10">
                  <c:v>1720</c:v>
                </c:pt>
                <c:pt idx="11">
                  <c:v>1890</c:v>
                </c:pt>
                <c:pt idx="12">
                  <c:v>2100</c:v>
                </c:pt>
                <c:pt idx="13">
                  <c:v>2250</c:v>
                </c:pt>
                <c:pt idx="14">
                  <c:v>2210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30144"/>
        <c:axId val="57032064"/>
      </c:barChart>
      <c:catAx>
        <c:axId val="57030144"/>
        <c:scaling>
          <c:orientation val="minMax"/>
        </c:scaling>
        <c:delete val="0"/>
        <c:axPos val="l"/>
        <c:majorTickMark val="out"/>
        <c:minorTickMark val="none"/>
        <c:tickLblPos val="nextTo"/>
        <c:crossAx val="57032064"/>
        <c:crosses val="autoZero"/>
        <c:auto val="1"/>
        <c:lblAlgn val="ctr"/>
        <c:lblOffset val="100"/>
        <c:noMultiLvlLbl val="0"/>
      </c:catAx>
      <c:valAx>
        <c:axId val="57032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703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Sheet4!$F$6:$F$20</c:f>
              <c:numCache>
                <c:formatCode>General</c:formatCode>
                <c:ptCount val="15"/>
                <c:pt idx="0">
                  <c:v>2210</c:v>
                </c:pt>
                <c:pt idx="1">
                  <c:v>2150</c:v>
                </c:pt>
                <c:pt idx="2">
                  <c:v>2080</c:v>
                </c:pt>
                <c:pt idx="3">
                  <c:v>1840</c:v>
                </c:pt>
                <c:pt idx="4">
                  <c:v>1700</c:v>
                </c:pt>
                <c:pt idx="5">
                  <c:v>1570</c:v>
                </c:pt>
                <c:pt idx="6">
                  <c:v>1425</c:v>
                </c:pt>
                <c:pt idx="7">
                  <c:v>1450</c:v>
                </c:pt>
                <c:pt idx="8">
                  <c:v>1200</c:v>
                </c:pt>
                <c:pt idx="9">
                  <c:v>1100</c:v>
                </c:pt>
                <c:pt idx="10">
                  <c:v>1150</c:v>
                </c:pt>
                <c:pt idx="11">
                  <c:v>1250</c:v>
                </c:pt>
                <c:pt idx="12">
                  <c:v>1270</c:v>
                </c:pt>
                <c:pt idx="13">
                  <c:v>1460</c:v>
                </c:pt>
                <c:pt idx="14">
                  <c:v>1300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56960"/>
        <c:axId val="62458496"/>
      </c:barChart>
      <c:catAx>
        <c:axId val="62456960"/>
        <c:scaling>
          <c:orientation val="minMax"/>
        </c:scaling>
        <c:delete val="0"/>
        <c:axPos val="l"/>
        <c:majorTickMark val="out"/>
        <c:minorTickMark val="none"/>
        <c:tickLblPos val="nextTo"/>
        <c:crossAx val="62458496"/>
        <c:crosses val="autoZero"/>
        <c:auto val="1"/>
        <c:lblAlgn val="ctr"/>
        <c:lblOffset val="100"/>
        <c:noMultiLvlLbl val="0"/>
      </c:catAx>
      <c:valAx>
        <c:axId val="62458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2456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Sheet1!$D$12:$D$26</c:f>
              <c:numCache>
                <c:formatCode>General</c:formatCode>
                <c:ptCount val="15"/>
                <c:pt idx="0">
                  <c:v>4800</c:v>
                </c:pt>
                <c:pt idx="1">
                  <c:v>3990</c:v>
                </c:pt>
                <c:pt idx="2">
                  <c:v>3200</c:v>
                </c:pt>
                <c:pt idx="3">
                  <c:v>2780</c:v>
                </c:pt>
                <c:pt idx="4">
                  <c:v>2320</c:v>
                </c:pt>
                <c:pt idx="5">
                  <c:v>2110</c:v>
                </c:pt>
                <c:pt idx="6">
                  <c:v>2000</c:v>
                </c:pt>
                <c:pt idx="7">
                  <c:v>1950</c:v>
                </c:pt>
                <c:pt idx="8">
                  <c:v>2020</c:v>
                </c:pt>
                <c:pt idx="9">
                  <c:v>2050</c:v>
                </c:pt>
                <c:pt idx="10">
                  <c:v>2100</c:v>
                </c:pt>
                <c:pt idx="11">
                  <c:v>2250</c:v>
                </c:pt>
                <c:pt idx="12">
                  <c:v>2460</c:v>
                </c:pt>
                <c:pt idx="13">
                  <c:v>2630</c:v>
                </c:pt>
                <c:pt idx="14">
                  <c:v>2730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79680"/>
        <c:axId val="57081216"/>
      </c:barChart>
      <c:catAx>
        <c:axId val="57079680"/>
        <c:scaling>
          <c:orientation val="minMax"/>
        </c:scaling>
        <c:delete val="0"/>
        <c:axPos val="l"/>
        <c:majorTickMark val="out"/>
        <c:minorTickMark val="none"/>
        <c:tickLblPos val="nextTo"/>
        <c:crossAx val="57081216"/>
        <c:crosses val="autoZero"/>
        <c:auto val="1"/>
        <c:lblAlgn val="ctr"/>
        <c:lblOffset val="100"/>
        <c:noMultiLvlLbl val="0"/>
      </c:catAx>
      <c:valAx>
        <c:axId val="57081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707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Sheet1!$F$12:$F$26</c:f>
              <c:numCache>
                <c:formatCode>General</c:formatCode>
                <c:ptCount val="15"/>
                <c:pt idx="0">
                  <c:v>3800</c:v>
                </c:pt>
                <c:pt idx="1">
                  <c:v>3250</c:v>
                </c:pt>
                <c:pt idx="2">
                  <c:v>2640</c:v>
                </c:pt>
                <c:pt idx="3">
                  <c:v>2320</c:v>
                </c:pt>
                <c:pt idx="4">
                  <c:v>2130</c:v>
                </c:pt>
                <c:pt idx="5">
                  <c:v>2050</c:v>
                </c:pt>
                <c:pt idx="6">
                  <c:v>1980</c:v>
                </c:pt>
                <c:pt idx="7">
                  <c:v>1820</c:v>
                </c:pt>
                <c:pt idx="8">
                  <c:v>1750</c:v>
                </c:pt>
                <c:pt idx="9">
                  <c:v>1780</c:v>
                </c:pt>
                <c:pt idx="10">
                  <c:v>1850</c:v>
                </c:pt>
                <c:pt idx="11">
                  <c:v>1950</c:v>
                </c:pt>
                <c:pt idx="12">
                  <c:v>2160</c:v>
                </c:pt>
                <c:pt idx="13">
                  <c:v>2350</c:v>
                </c:pt>
                <c:pt idx="14">
                  <c:v>2250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65152"/>
        <c:axId val="57291520"/>
      </c:barChart>
      <c:catAx>
        <c:axId val="57265152"/>
        <c:scaling>
          <c:orientation val="minMax"/>
        </c:scaling>
        <c:delete val="0"/>
        <c:axPos val="l"/>
        <c:majorTickMark val="out"/>
        <c:minorTickMark val="none"/>
        <c:tickLblPos val="nextTo"/>
        <c:crossAx val="57291520"/>
        <c:crosses val="autoZero"/>
        <c:auto val="1"/>
        <c:lblAlgn val="ctr"/>
        <c:lblOffset val="100"/>
        <c:noMultiLvlLbl val="0"/>
      </c:catAx>
      <c:valAx>
        <c:axId val="57291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7265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Sheet1!$G$12:$G$26</c:f>
              <c:numCache>
                <c:formatCode>General</c:formatCode>
                <c:ptCount val="15"/>
                <c:pt idx="0">
                  <c:v>4200</c:v>
                </c:pt>
                <c:pt idx="1">
                  <c:v>4150</c:v>
                </c:pt>
                <c:pt idx="2">
                  <c:v>3720</c:v>
                </c:pt>
                <c:pt idx="3">
                  <c:v>3300</c:v>
                </c:pt>
                <c:pt idx="4">
                  <c:v>3050</c:v>
                </c:pt>
                <c:pt idx="5">
                  <c:v>2750</c:v>
                </c:pt>
                <c:pt idx="6">
                  <c:v>2350</c:v>
                </c:pt>
                <c:pt idx="7">
                  <c:v>2220</c:v>
                </c:pt>
                <c:pt idx="8">
                  <c:v>2020</c:v>
                </c:pt>
                <c:pt idx="9">
                  <c:v>2020</c:v>
                </c:pt>
                <c:pt idx="10">
                  <c:v>2070</c:v>
                </c:pt>
                <c:pt idx="11">
                  <c:v>2170</c:v>
                </c:pt>
                <c:pt idx="12">
                  <c:v>2250</c:v>
                </c:pt>
                <c:pt idx="13">
                  <c:v>2200</c:v>
                </c:pt>
                <c:pt idx="14">
                  <c:v>2100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75648"/>
        <c:axId val="58500608"/>
      </c:barChart>
      <c:catAx>
        <c:axId val="58475648"/>
        <c:scaling>
          <c:orientation val="minMax"/>
        </c:scaling>
        <c:delete val="0"/>
        <c:axPos val="l"/>
        <c:majorTickMark val="out"/>
        <c:minorTickMark val="none"/>
        <c:tickLblPos val="nextTo"/>
        <c:crossAx val="58500608"/>
        <c:crosses val="autoZero"/>
        <c:auto val="1"/>
        <c:lblAlgn val="ctr"/>
        <c:lblOffset val="100"/>
        <c:noMultiLvlLbl val="0"/>
      </c:catAx>
      <c:valAx>
        <c:axId val="58500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8475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Sheet2!$B$7:$B$21</c:f>
              <c:numCache>
                <c:formatCode>General</c:formatCode>
                <c:ptCount val="15"/>
                <c:pt idx="0">
                  <c:v>2700</c:v>
                </c:pt>
                <c:pt idx="1">
                  <c:v>2600</c:v>
                </c:pt>
                <c:pt idx="2">
                  <c:v>2200</c:v>
                </c:pt>
                <c:pt idx="3">
                  <c:v>2050</c:v>
                </c:pt>
                <c:pt idx="4">
                  <c:v>1800</c:v>
                </c:pt>
                <c:pt idx="5">
                  <c:v>1750</c:v>
                </c:pt>
                <c:pt idx="6">
                  <c:v>1450</c:v>
                </c:pt>
                <c:pt idx="7">
                  <c:v>1280</c:v>
                </c:pt>
                <c:pt idx="8">
                  <c:v>1240</c:v>
                </c:pt>
                <c:pt idx="9">
                  <c:v>1070</c:v>
                </c:pt>
                <c:pt idx="10">
                  <c:v>1070</c:v>
                </c:pt>
                <c:pt idx="11">
                  <c:v>980</c:v>
                </c:pt>
                <c:pt idx="12">
                  <c:v>980</c:v>
                </c:pt>
                <c:pt idx="13">
                  <c:v>1000</c:v>
                </c:pt>
                <c:pt idx="14">
                  <c:v>920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292608"/>
        <c:axId val="92297856"/>
      </c:barChart>
      <c:catAx>
        <c:axId val="92292608"/>
        <c:scaling>
          <c:orientation val="minMax"/>
        </c:scaling>
        <c:delete val="0"/>
        <c:axPos val="l"/>
        <c:majorTickMark val="out"/>
        <c:minorTickMark val="none"/>
        <c:tickLblPos val="nextTo"/>
        <c:crossAx val="92297856"/>
        <c:crosses val="autoZero"/>
        <c:auto val="1"/>
        <c:lblAlgn val="ctr"/>
        <c:lblOffset val="100"/>
        <c:noMultiLvlLbl val="0"/>
      </c:catAx>
      <c:valAx>
        <c:axId val="92297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92292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Sheet2!$C$7:$C$21</c:f>
              <c:numCache>
                <c:formatCode>General</c:formatCode>
                <c:ptCount val="15"/>
                <c:pt idx="0">
                  <c:v>2700</c:v>
                </c:pt>
                <c:pt idx="1">
                  <c:v>2650</c:v>
                </c:pt>
                <c:pt idx="2">
                  <c:v>2000</c:v>
                </c:pt>
                <c:pt idx="3">
                  <c:v>1680</c:v>
                </c:pt>
                <c:pt idx="4">
                  <c:v>1500</c:v>
                </c:pt>
                <c:pt idx="5">
                  <c:v>1250</c:v>
                </c:pt>
                <c:pt idx="6">
                  <c:v>1120</c:v>
                </c:pt>
                <c:pt idx="7">
                  <c:v>1050</c:v>
                </c:pt>
                <c:pt idx="8">
                  <c:v>1080</c:v>
                </c:pt>
                <c:pt idx="9">
                  <c:v>1100</c:v>
                </c:pt>
                <c:pt idx="10">
                  <c:v>1150</c:v>
                </c:pt>
                <c:pt idx="11">
                  <c:v>1250</c:v>
                </c:pt>
                <c:pt idx="12">
                  <c:v>1430</c:v>
                </c:pt>
                <c:pt idx="13">
                  <c:v>1610</c:v>
                </c:pt>
                <c:pt idx="14">
                  <c:v>1770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40800"/>
        <c:axId val="60542336"/>
      </c:barChart>
      <c:catAx>
        <c:axId val="60540800"/>
        <c:scaling>
          <c:orientation val="minMax"/>
        </c:scaling>
        <c:delete val="0"/>
        <c:axPos val="l"/>
        <c:majorTickMark val="out"/>
        <c:minorTickMark val="none"/>
        <c:tickLblPos val="nextTo"/>
        <c:crossAx val="60542336"/>
        <c:crosses val="autoZero"/>
        <c:auto val="1"/>
        <c:lblAlgn val="ctr"/>
        <c:lblOffset val="100"/>
        <c:noMultiLvlLbl val="0"/>
      </c:catAx>
      <c:valAx>
        <c:axId val="6054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0540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Sheet2!$D$7:$D$21</c:f>
              <c:numCache>
                <c:formatCode>General</c:formatCode>
                <c:ptCount val="15"/>
                <c:pt idx="0">
                  <c:v>2450</c:v>
                </c:pt>
                <c:pt idx="1">
                  <c:v>2250</c:v>
                </c:pt>
                <c:pt idx="2">
                  <c:v>2270</c:v>
                </c:pt>
                <c:pt idx="3">
                  <c:v>2070</c:v>
                </c:pt>
                <c:pt idx="4">
                  <c:v>1770</c:v>
                </c:pt>
                <c:pt idx="5">
                  <c:v>1700</c:v>
                </c:pt>
                <c:pt idx="6">
                  <c:v>1500</c:v>
                </c:pt>
                <c:pt idx="7">
                  <c:v>1450</c:v>
                </c:pt>
                <c:pt idx="8">
                  <c:v>1480</c:v>
                </c:pt>
                <c:pt idx="9">
                  <c:v>1520</c:v>
                </c:pt>
                <c:pt idx="10">
                  <c:v>1530</c:v>
                </c:pt>
                <c:pt idx="11">
                  <c:v>1600</c:v>
                </c:pt>
                <c:pt idx="12">
                  <c:v>1650</c:v>
                </c:pt>
                <c:pt idx="13">
                  <c:v>1940</c:v>
                </c:pt>
                <c:pt idx="14">
                  <c:v>2000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648064"/>
        <c:axId val="60653952"/>
      </c:barChart>
      <c:catAx>
        <c:axId val="60648064"/>
        <c:scaling>
          <c:orientation val="minMax"/>
        </c:scaling>
        <c:delete val="0"/>
        <c:axPos val="l"/>
        <c:majorTickMark val="out"/>
        <c:minorTickMark val="none"/>
        <c:tickLblPos val="nextTo"/>
        <c:crossAx val="60653952"/>
        <c:crosses val="autoZero"/>
        <c:auto val="1"/>
        <c:lblAlgn val="ctr"/>
        <c:lblOffset val="100"/>
        <c:noMultiLvlLbl val="0"/>
      </c:catAx>
      <c:valAx>
        <c:axId val="60653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0648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77296587926505E-2"/>
          <c:y val="7.407407407407407E-2"/>
          <c:w val="0.86928937007874019"/>
          <c:h val="0.83309419655876349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Sheet2!$E$7:$E$21</c:f>
              <c:numCache>
                <c:formatCode>General</c:formatCode>
                <c:ptCount val="15"/>
                <c:pt idx="0">
                  <c:v>2700</c:v>
                </c:pt>
                <c:pt idx="1">
                  <c:v>2450</c:v>
                </c:pt>
                <c:pt idx="2">
                  <c:v>1920</c:v>
                </c:pt>
                <c:pt idx="3">
                  <c:v>1650</c:v>
                </c:pt>
                <c:pt idx="4">
                  <c:v>1520</c:v>
                </c:pt>
                <c:pt idx="5">
                  <c:v>1450</c:v>
                </c:pt>
                <c:pt idx="6">
                  <c:v>1300</c:v>
                </c:pt>
                <c:pt idx="7">
                  <c:v>1240</c:v>
                </c:pt>
                <c:pt idx="8">
                  <c:v>1140</c:v>
                </c:pt>
                <c:pt idx="9">
                  <c:v>1100</c:v>
                </c:pt>
                <c:pt idx="10">
                  <c:v>1220</c:v>
                </c:pt>
                <c:pt idx="11">
                  <c:v>1420</c:v>
                </c:pt>
                <c:pt idx="12">
                  <c:v>1500</c:v>
                </c:pt>
                <c:pt idx="13">
                  <c:v>1520</c:v>
                </c:pt>
                <c:pt idx="14">
                  <c:v>1570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17472"/>
        <c:axId val="61023360"/>
      </c:barChart>
      <c:catAx>
        <c:axId val="61017472"/>
        <c:scaling>
          <c:orientation val="minMax"/>
        </c:scaling>
        <c:delete val="0"/>
        <c:axPos val="l"/>
        <c:majorTickMark val="out"/>
        <c:minorTickMark val="none"/>
        <c:tickLblPos val="nextTo"/>
        <c:crossAx val="61023360"/>
        <c:crosses val="autoZero"/>
        <c:auto val="1"/>
        <c:lblAlgn val="ctr"/>
        <c:lblOffset val="100"/>
        <c:noMultiLvlLbl val="0"/>
      </c:catAx>
      <c:valAx>
        <c:axId val="61023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1017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35</xdr:row>
      <xdr:rowOff>85725</xdr:rowOff>
    </xdr:from>
    <xdr:to>
      <xdr:col>18</xdr:col>
      <xdr:colOff>85725</xdr:colOff>
      <xdr:row>49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35</xdr:row>
      <xdr:rowOff>114300</xdr:rowOff>
    </xdr:from>
    <xdr:to>
      <xdr:col>6</xdr:col>
      <xdr:colOff>9525</xdr:colOff>
      <xdr:row>50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35</xdr:row>
      <xdr:rowOff>104775</xdr:rowOff>
    </xdr:from>
    <xdr:to>
      <xdr:col>12</xdr:col>
      <xdr:colOff>19050</xdr:colOff>
      <xdr:row>49</xdr:row>
      <xdr:rowOff>180975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123825</xdr:colOff>
      <xdr:row>35</xdr:row>
      <xdr:rowOff>47625</xdr:rowOff>
    </xdr:from>
    <xdr:to>
      <xdr:col>23</xdr:col>
      <xdr:colOff>581025</xdr:colOff>
      <xdr:row>49</xdr:row>
      <xdr:rowOff>123825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600075</xdr:colOff>
      <xdr:row>35</xdr:row>
      <xdr:rowOff>47625</xdr:rowOff>
    </xdr:from>
    <xdr:to>
      <xdr:col>29</xdr:col>
      <xdr:colOff>542925</xdr:colOff>
      <xdr:row>49</xdr:row>
      <xdr:rowOff>123825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257175</xdr:colOff>
      <xdr:row>6</xdr:row>
      <xdr:rowOff>85726</xdr:rowOff>
    </xdr:from>
    <xdr:to>
      <xdr:col>15</xdr:col>
      <xdr:colOff>400050</xdr:colOff>
      <xdr:row>32</xdr:row>
      <xdr:rowOff>87310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43575" y="657226"/>
          <a:ext cx="3800475" cy="50688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24</xdr:row>
      <xdr:rowOff>33337</xdr:rowOff>
    </xdr:from>
    <xdr:to>
      <xdr:col>7</xdr:col>
      <xdr:colOff>0</xdr:colOff>
      <xdr:row>38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24</xdr:row>
      <xdr:rowOff>23812</xdr:rowOff>
    </xdr:from>
    <xdr:to>
      <xdr:col>13</xdr:col>
      <xdr:colOff>600075</xdr:colOff>
      <xdr:row>38</xdr:row>
      <xdr:rowOff>100012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24</xdr:row>
      <xdr:rowOff>23812</xdr:rowOff>
    </xdr:from>
    <xdr:to>
      <xdr:col>21</xdr:col>
      <xdr:colOff>9525</xdr:colOff>
      <xdr:row>38</xdr:row>
      <xdr:rowOff>100012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600075</xdr:colOff>
      <xdr:row>24</xdr:row>
      <xdr:rowOff>33337</xdr:rowOff>
    </xdr:from>
    <xdr:to>
      <xdr:col>28</xdr:col>
      <xdr:colOff>9525</xdr:colOff>
      <xdr:row>38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28575</xdr:colOff>
      <xdr:row>24</xdr:row>
      <xdr:rowOff>42862</xdr:rowOff>
    </xdr:from>
    <xdr:to>
      <xdr:col>35</xdr:col>
      <xdr:colOff>47625</xdr:colOff>
      <xdr:row>38</xdr:row>
      <xdr:rowOff>119062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185737</xdr:rowOff>
    </xdr:from>
    <xdr:to>
      <xdr:col>7</xdr:col>
      <xdr:colOff>9525</xdr:colOff>
      <xdr:row>41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27</xdr:row>
      <xdr:rowOff>4762</xdr:rowOff>
    </xdr:from>
    <xdr:to>
      <xdr:col>13</xdr:col>
      <xdr:colOff>600075</xdr:colOff>
      <xdr:row>41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9525</xdr:colOff>
      <xdr:row>27</xdr:row>
      <xdr:rowOff>4762</xdr:rowOff>
    </xdr:from>
    <xdr:to>
      <xdr:col>21</xdr:col>
      <xdr:colOff>19050</xdr:colOff>
      <xdr:row>41</xdr:row>
      <xdr:rowOff>80962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47625</xdr:colOff>
      <xdr:row>27</xdr:row>
      <xdr:rowOff>23812</xdr:rowOff>
    </xdr:from>
    <xdr:to>
      <xdr:col>28</xdr:col>
      <xdr:colOff>85725</xdr:colOff>
      <xdr:row>41</xdr:row>
      <xdr:rowOff>100012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114300</xdr:colOff>
      <xdr:row>27</xdr:row>
      <xdr:rowOff>42862</xdr:rowOff>
    </xdr:from>
    <xdr:to>
      <xdr:col>35</xdr:col>
      <xdr:colOff>0</xdr:colOff>
      <xdr:row>41</xdr:row>
      <xdr:rowOff>119062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176212</xdr:rowOff>
    </xdr:from>
    <xdr:to>
      <xdr:col>7</xdr:col>
      <xdr:colOff>19050</xdr:colOff>
      <xdr:row>40</xdr:row>
      <xdr:rowOff>61912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25</xdr:row>
      <xdr:rowOff>176212</xdr:rowOff>
    </xdr:from>
    <xdr:to>
      <xdr:col>14</xdr:col>
      <xdr:colOff>28575</xdr:colOff>
      <xdr:row>40</xdr:row>
      <xdr:rowOff>61912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19050</xdr:colOff>
      <xdr:row>25</xdr:row>
      <xdr:rowOff>176212</xdr:rowOff>
    </xdr:from>
    <xdr:to>
      <xdr:col>21</xdr:col>
      <xdr:colOff>0</xdr:colOff>
      <xdr:row>40</xdr:row>
      <xdr:rowOff>61912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9525</xdr:colOff>
      <xdr:row>26</xdr:row>
      <xdr:rowOff>4762</xdr:rowOff>
    </xdr:from>
    <xdr:to>
      <xdr:col>28</xdr:col>
      <xdr:colOff>0</xdr:colOff>
      <xdr:row>40</xdr:row>
      <xdr:rowOff>80962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9525</xdr:colOff>
      <xdr:row>26</xdr:row>
      <xdr:rowOff>23812</xdr:rowOff>
    </xdr:from>
    <xdr:to>
      <xdr:col>35</xdr:col>
      <xdr:colOff>0</xdr:colOff>
      <xdr:row>40</xdr:row>
      <xdr:rowOff>100012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tabSelected="1" topLeftCell="A2" workbookViewId="0">
      <selection activeCell="R20" sqref="R20:T24"/>
    </sheetView>
  </sheetViews>
  <sheetFormatPr defaultRowHeight="15" x14ac:dyDescent="0.25"/>
  <sheetData>
    <row r="1" spans="1:17" ht="23.25" x14ac:dyDescent="0.35">
      <c r="A1" s="1" t="s">
        <v>25</v>
      </c>
    </row>
    <row r="2" spans="1:17" x14ac:dyDescent="0.25">
      <c r="A2" t="s">
        <v>26</v>
      </c>
    </row>
    <row r="5" spans="1:17" x14ac:dyDescent="0.25">
      <c r="A5" t="s">
        <v>10</v>
      </c>
    </row>
    <row r="6" spans="1:17" x14ac:dyDescent="0.25">
      <c r="A6" t="s">
        <v>11</v>
      </c>
    </row>
    <row r="7" spans="1:17" x14ac:dyDescent="0.25">
      <c r="A7" t="s">
        <v>12</v>
      </c>
    </row>
    <row r="8" spans="1:17" x14ac:dyDescent="0.25">
      <c r="A8" t="s">
        <v>13</v>
      </c>
    </row>
    <row r="9" spans="1:17" x14ac:dyDescent="0.25">
      <c r="Q9" t="s">
        <v>16</v>
      </c>
    </row>
    <row r="10" spans="1:17" x14ac:dyDescent="0.25">
      <c r="A10" t="s">
        <v>24</v>
      </c>
      <c r="Q10" t="s">
        <v>17</v>
      </c>
    </row>
    <row r="11" spans="1:17" x14ac:dyDescent="0.25">
      <c r="A11" t="s">
        <v>0</v>
      </c>
      <c r="C11">
        <v>1</v>
      </c>
      <c r="D11">
        <v>2</v>
      </c>
      <c r="E11">
        <v>3</v>
      </c>
      <c r="F11">
        <v>4</v>
      </c>
      <c r="G11">
        <v>5</v>
      </c>
      <c r="Q11" t="s">
        <v>18</v>
      </c>
    </row>
    <row r="12" spans="1:17" x14ac:dyDescent="0.25">
      <c r="B12">
        <v>1</v>
      </c>
      <c r="C12">
        <v>4750</v>
      </c>
      <c r="D12">
        <v>4800</v>
      </c>
      <c r="E12">
        <v>4200</v>
      </c>
      <c r="F12">
        <v>3800</v>
      </c>
      <c r="G12">
        <v>4200</v>
      </c>
    </row>
    <row r="13" spans="1:17" x14ac:dyDescent="0.25">
      <c r="B13">
        <v>2</v>
      </c>
      <c r="C13">
        <v>4050</v>
      </c>
      <c r="D13">
        <v>3990</v>
      </c>
      <c r="E13">
        <v>3450</v>
      </c>
      <c r="F13">
        <v>3250</v>
      </c>
      <c r="G13">
        <v>4150</v>
      </c>
      <c r="Q13" t="s">
        <v>19</v>
      </c>
    </row>
    <row r="14" spans="1:17" x14ac:dyDescent="0.25">
      <c r="B14">
        <v>3</v>
      </c>
      <c r="C14">
        <v>3440</v>
      </c>
      <c r="D14">
        <v>3200</v>
      </c>
      <c r="E14">
        <v>2920</v>
      </c>
      <c r="F14">
        <v>2640</v>
      </c>
      <c r="G14">
        <v>3720</v>
      </c>
      <c r="Q14" t="s">
        <v>20</v>
      </c>
    </row>
    <row r="15" spans="1:17" x14ac:dyDescent="0.25">
      <c r="B15">
        <v>4</v>
      </c>
      <c r="C15">
        <v>2750</v>
      </c>
      <c r="D15">
        <v>2780</v>
      </c>
      <c r="E15">
        <v>2450</v>
      </c>
      <c r="F15">
        <v>2320</v>
      </c>
      <c r="G15">
        <v>3300</v>
      </c>
    </row>
    <row r="16" spans="1:17" x14ac:dyDescent="0.25">
      <c r="B16">
        <v>5</v>
      </c>
      <c r="C16">
        <v>2190</v>
      </c>
      <c r="D16">
        <v>2320</v>
      </c>
      <c r="E16">
        <v>2250</v>
      </c>
      <c r="F16">
        <v>2130</v>
      </c>
      <c r="G16">
        <v>3050</v>
      </c>
    </row>
    <row r="17" spans="2:20" x14ac:dyDescent="0.25">
      <c r="B17">
        <v>6</v>
      </c>
      <c r="C17">
        <v>1950</v>
      </c>
      <c r="D17">
        <v>2110</v>
      </c>
      <c r="E17">
        <v>2280</v>
      </c>
      <c r="F17">
        <v>2050</v>
      </c>
      <c r="G17">
        <v>2750</v>
      </c>
    </row>
    <row r="18" spans="2:20" x14ac:dyDescent="0.25">
      <c r="B18">
        <v>7</v>
      </c>
      <c r="C18">
        <v>1700</v>
      </c>
      <c r="D18">
        <v>2000</v>
      </c>
      <c r="E18">
        <v>2280</v>
      </c>
      <c r="F18">
        <v>1980</v>
      </c>
      <c r="G18">
        <v>2350</v>
      </c>
    </row>
    <row r="19" spans="2:20" ht="15.75" thickBot="1" x14ac:dyDescent="0.3">
      <c r="B19">
        <v>8</v>
      </c>
      <c r="C19">
        <v>1610</v>
      </c>
      <c r="D19">
        <v>1950</v>
      </c>
      <c r="E19">
        <v>2250</v>
      </c>
      <c r="F19">
        <v>1820</v>
      </c>
      <c r="G19">
        <v>2220</v>
      </c>
      <c r="R19" t="s">
        <v>22</v>
      </c>
    </row>
    <row r="20" spans="2:20" ht="16.5" thickTop="1" thickBot="1" x14ac:dyDescent="0.3">
      <c r="B20">
        <v>9</v>
      </c>
      <c r="C20">
        <v>1600</v>
      </c>
      <c r="D20">
        <v>2020</v>
      </c>
      <c r="E20">
        <v>2280</v>
      </c>
      <c r="F20">
        <v>1750</v>
      </c>
      <c r="G20">
        <v>2020</v>
      </c>
      <c r="R20" s="2" t="s">
        <v>23</v>
      </c>
      <c r="S20" s="2" t="s">
        <v>6</v>
      </c>
      <c r="T20" s="2" t="s">
        <v>27</v>
      </c>
    </row>
    <row r="21" spans="2:20" ht="16.5" thickTop="1" thickBot="1" x14ac:dyDescent="0.3">
      <c r="B21">
        <v>10</v>
      </c>
      <c r="C21">
        <v>1650</v>
      </c>
      <c r="D21">
        <v>2050</v>
      </c>
      <c r="E21">
        <v>2360</v>
      </c>
      <c r="F21">
        <v>1780</v>
      </c>
      <c r="G21">
        <v>2020</v>
      </c>
      <c r="R21" s="2">
        <v>1</v>
      </c>
      <c r="S21" s="2">
        <v>1427</v>
      </c>
      <c r="T21" s="2">
        <v>1427</v>
      </c>
    </row>
    <row r="22" spans="2:20" ht="16.5" thickTop="1" thickBot="1" x14ac:dyDescent="0.3">
      <c r="B22">
        <v>11</v>
      </c>
      <c r="C22">
        <v>1720</v>
      </c>
      <c r="D22">
        <v>2100</v>
      </c>
      <c r="E22">
        <v>2550</v>
      </c>
      <c r="F22">
        <v>1850</v>
      </c>
      <c r="G22">
        <v>2070</v>
      </c>
      <c r="R22" s="2">
        <v>2</v>
      </c>
      <c r="S22" s="2">
        <v>1650</v>
      </c>
      <c r="T22" s="2">
        <v>1650</v>
      </c>
    </row>
    <row r="23" spans="2:20" ht="16.5" thickTop="1" thickBot="1" x14ac:dyDescent="0.3">
      <c r="B23">
        <v>12</v>
      </c>
      <c r="C23">
        <v>1890</v>
      </c>
      <c r="D23">
        <v>2250</v>
      </c>
      <c r="E23">
        <v>2600</v>
      </c>
      <c r="F23">
        <v>1950</v>
      </c>
      <c r="G23">
        <v>2170</v>
      </c>
      <c r="R23" s="2">
        <v>3</v>
      </c>
      <c r="S23" s="2">
        <v>1946</v>
      </c>
      <c r="T23" s="2">
        <v>1946</v>
      </c>
    </row>
    <row r="24" spans="2:20" ht="16.5" thickTop="1" thickBot="1" x14ac:dyDescent="0.3">
      <c r="B24">
        <v>13</v>
      </c>
      <c r="C24">
        <v>2100</v>
      </c>
      <c r="D24">
        <v>2460</v>
      </c>
      <c r="E24">
        <v>2770</v>
      </c>
      <c r="F24">
        <v>2160</v>
      </c>
      <c r="G24">
        <v>2250</v>
      </c>
      <c r="R24" s="2">
        <v>4</v>
      </c>
      <c r="S24" s="2">
        <v>2540</v>
      </c>
      <c r="T24" s="2">
        <v>2540</v>
      </c>
    </row>
    <row r="25" spans="2:20" ht="15.75" thickTop="1" x14ac:dyDescent="0.25">
      <c r="B25">
        <v>14</v>
      </c>
      <c r="C25">
        <v>2250</v>
      </c>
      <c r="D25">
        <v>2630</v>
      </c>
      <c r="E25">
        <v>2950</v>
      </c>
      <c r="F25">
        <v>2350</v>
      </c>
      <c r="G25">
        <v>2200</v>
      </c>
    </row>
    <row r="26" spans="2:20" x14ac:dyDescent="0.25">
      <c r="B26">
        <v>15</v>
      </c>
      <c r="C26">
        <v>2210</v>
      </c>
      <c r="D26">
        <v>2730</v>
      </c>
      <c r="E26">
        <v>3000</v>
      </c>
      <c r="F26">
        <v>2250</v>
      </c>
      <c r="G26">
        <v>2100</v>
      </c>
      <c r="R26" t="s">
        <v>28</v>
      </c>
    </row>
    <row r="27" spans="2:20" x14ac:dyDescent="0.25">
      <c r="G27" t="s">
        <v>6</v>
      </c>
      <c r="H27">
        <f>AVERAGE(C12:G26)</f>
        <v>2539.8666666666668</v>
      </c>
    </row>
    <row r="34" spans="1:26" x14ac:dyDescent="0.25">
      <c r="A34" t="s">
        <v>21</v>
      </c>
    </row>
    <row r="35" spans="1:26" x14ac:dyDescent="0.25">
      <c r="C35" t="s">
        <v>14</v>
      </c>
      <c r="H35" t="s">
        <v>2</v>
      </c>
      <c r="N35" t="s">
        <v>3</v>
      </c>
      <c r="T35" t="s">
        <v>4</v>
      </c>
      <c r="Z35" t="s">
        <v>15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23"/>
  <sheetViews>
    <sheetView topLeftCell="A3" workbookViewId="0">
      <selection activeCell="J20" sqref="J20"/>
    </sheetView>
  </sheetViews>
  <sheetFormatPr defaultRowHeight="15" x14ac:dyDescent="0.25"/>
  <sheetData>
    <row r="4" spans="1:6" x14ac:dyDescent="0.25">
      <c r="A4" t="s">
        <v>8</v>
      </c>
    </row>
    <row r="6" spans="1:6" x14ac:dyDescent="0.25">
      <c r="B6">
        <v>1</v>
      </c>
      <c r="C6">
        <v>2</v>
      </c>
      <c r="D6">
        <v>3</v>
      </c>
      <c r="E6">
        <v>4</v>
      </c>
      <c r="F6">
        <v>5</v>
      </c>
    </row>
    <row r="7" spans="1:6" x14ac:dyDescent="0.25">
      <c r="B7">
        <v>2700</v>
      </c>
      <c r="C7">
        <v>2700</v>
      </c>
      <c r="D7">
        <v>2450</v>
      </c>
      <c r="E7">
        <v>2700</v>
      </c>
      <c r="F7">
        <v>2650</v>
      </c>
    </row>
    <row r="8" spans="1:6" x14ac:dyDescent="0.25">
      <c r="B8">
        <v>2600</v>
      </c>
      <c r="C8">
        <v>2650</v>
      </c>
      <c r="D8">
        <v>2250</v>
      </c>
      <c r="E8">
        <v>2450</v>
      </c>
      <c r="F8">
        <v>2650</v>
      </c>
    </row>
    <row r="9" spans="1:6" x14ac:dyDescent="0.25">
      <c r="B9">
        <v>2200</v>
      </c>
      <c r="C9">
        <v>2000</v>
      </c>
      <c r="D9">
        <v>2270</v>
      </c>
      <c r="E9">
        <v>1920</v>
      </c>
      <c r="F9">
        <v>2450</v>
      </c>
    </row>
    <row r="10" spans="1:6" x14ac:dyDescent="0.25">
      <c r="B10">
        <v>2050</v>
      </c>
      <c r="C10">
        <v>1680</v>
      </c>
      <c r="D10">
        <v>2070</v>
      </c>
      <c r="E10">
        <v>1650</v>
      </c>
      <c r="F10">
        <v>2250</v>
      </c>
    </row>
    <row r="11" spans="1:6" x14ac:dyDescent="0.25">
      <c r="B11">
        <v>1800</v>
      </c>
      <c r="C11">
        <v>1500</v>
      </c>
      <c r="D11">
        <v>1770</v>
      </c>
      <c r="E11">
        <v>1520</v>
      </c>
      <c r="F11">
        <v>1950</v>
      </c>
    </row>
    <row r="12" spans="1:6" x14ac:dyDescent="0.25">
      <c r="B12">
        <v>1750</v>
      </c>
      <c r="C12">
        <v>1250</v>
      </c>
      <c r="D12">
        <v>1700</v>
      </c>
      <c r="E12">
        <v>1450</v>
      </c>
      <c r="F12">
        <v>1780</v>
      </c>
    </row>
    <row r="13" spans="1:6" x14ac:dyDescent="0.25">
      <c r="B13">
        <v>1450</v>
      </c>
      <c r="C13">
        <v>1120</v>
      </c>
      <c r="D13">
        <v>1500</v>
      </c>
      <c r="E13">
        <v>1300</v>
      </c>
      <c r="F13">
        <v>1600</v>
      </c>
    </row>
    <row r="14" spans="1:6" x14ac:dyDescent="0.25">
      <c r="B14">
        <v>1280</v>
      </c>
      <c r="C14">
        <v>1050</v>
      </c>
      <c r="D14">
        <v>1450</v>
      </c>
      <c r="E14">
        <v>1240</v>
      </c>
      <c r="F14">
        <v>1500</v>
      </c>
    </row>
    <row r="15" spans="1:6" x14ac:dyDescent="0.25">
      <c r="B15">
        <v>1240</v>
      </c>
      <c r="C15">
        <v>1080</v>
      </c>
      <c r="D15">
        <v>1480</v>
      </c>
      <c r="E15">
        <v>1140</v>
      </c>
      <c r="F15">
        <v>1270</v>
      </c>
    </row>
    <row r="16" spans="1:6" x14ac:dyDescent="0.25">
      <c r="B16">
        <v>1070</v>
      </c>
      <c r="C16">
        <v>1100</v>
      </c>
      <c r="D16">
        <v>1520</v>
      </c>
      <c r="E16">
        <v>1100</v>
      </c>
      <c r="F16">
        <v>1270</v>
      </c>
    </row>
    <row r="17" spans="2:7" x14ac:dyDescent="0.25">
      <c r="B17">
        <v>1070</v>
      </c>
      <c r="C17">
        <v>1150</v>
      </c>
      <c r="D17">
        <v>1530</v>
      </c>
      <c r="E17">
        <v>1220</v>
      </c>
      <c r="F17">
        <v>1270</v>
      </c>
    </row>
    <row r="18" spans="2:7" x14ac:dyDescent="0.25">
      <c r="B18">
        <v>980</v>
      </c>
      <c r="C18">
        <v>1250</v>
      </c>
      <c r="D18">
        <v>1600</v>
      </c>
      <c r="E18">
        <v>1420</v>
      </c>
      <c r="F18">
        <v>1400</v>
      </c>
    </row>
    <row r="19" spans="2:7" x14ac:dyDescent="0.25">
      <c r="B19">
        <v>980</v>
      </c>
      <c r="C19">
        <v>1430</v>
      </c>
      <c r="D19">
        <v>1650</v>
      </c>
      <c r="E19">
        <v>1500</v>
      </c>
      <c r="F19">
        <v>1470</v>
      </c>
    </row>
    <row r="20" spans="2:7" x14ac:dyDescent="0.25">
      <c r="B20">
        <v>1000</v>
      </c>
      <c r="C20">
        <v>1610</v>
      </c>
      <c r="D20">
        <v>1940</v>
      </c>
      <c r="E20">
        <v>1520</v>
      </c>
      <c r="F20">
        <v>1650</v>
      </c>
    </row>
    <row r="21" spans="2:7" x14ac:dyDescent="0.25">
      <c r="B21">
        <v>920</v>
      </c>
      <c r="C21">
        <v>1770</v>
      </c>
      <c r="D21">
        <v>2000</v>
      </c>
      <c r="E21">
        <v>1570</v>
      </c>
      <c r="F21">
        <v>1300</v>
      </c>
    </row>
    <row r="23" spans="2:7" x14ac:dyDescent="0.25">
      <c r="F23" t="s">
        <v>6</v>
      </c>
      <c r="G23">
        <f>AVERAGE(B7:F21)</f>
        <v>1650.2666666666667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25"/>
  <sheetViews>
    <sheetView workbookViewId="0">
      <selection activeCell="E47" sqref="E47"/>
    </sheetView>
  </sheetViews>
  <sheetFormatPr defaultRowHeight="15" x14ac:dyDescent="0.25"/>
  <sheetData>
    <row r="6" spans="1:6" x14ac:dyDescent="0.25">
      <c r="A6" t="s">
        <v>9</v>
      </c>
    </row>
    <row r="8" spans="1:6" x14ac:dyDescent="0.25">
      <c r="B8">
        <v>1</v>
      </c>
      <c r="C8">
        <v>2</v>
      </c>
      <c r="D8">
        <v>3</v>
      </c>
      <c r="E8">
        <v>4</v>
      </c>
      <c r="F8">
        <v>5</v>
      </c>
    </row>
    <row r="9" spans="1:6" x14ac:dyDescent="0.25">
      <c r="B9">
        <v>3700</v>
      </c>
      <c r="C9">
        <v>3650</v>
      </c>
      <c r="D9">
        <v>2800</v>
      </c>
      <c r="E9">
        <v>3400</v>
      </c>
      <c r="F9">
        <v>3400</v>
      </c>
    </row>
    <row r="10" spans="1:6" x14ac:dyDescent="0.25">
      <c r="B10">
        <v>3020</v>
      </c>
      <c r="C10">
        <v>2980</v>
      </c>
      <c r="D10">
        <v>2650</v>
      </c>
      <c r="E10">
        <v>2650</v>
      </c>
      <c r="F10">
        <v>3400</v>
      </c>
    </row>
    <row r="11" spans="1:6" x14ac:dyDescent="0.25">
      <c r="B11">
        <v>2980</v>
      </c>
      <c r="C11">
        <v>2250</v>
      </c>
      <c r="D11">
        <v>2500</v>
      </c>
      <c r="E11">
        <v>2380</v>
      </c>
      <c r="F11">
        <v>3050</v>
      </c>
    </row>
    <row r="12" spans="1:6" x14ac:dyDescent="0.25">
      <c r="B12">
        <v>2200</v>
      </c>
      <c r="C12">
        <v>1950</v>
      </c>
      <c r="D12">
        <v>1950</v>
      </c>
      <c r="E12">
        <v>2100</v>
      </c>
      <c r="F12">
        <v>2700</v>
      </c>
    </row>
    <row r="13" spans="1:6" x14ac:dyDescent="0.25">
      <c r="B13">
        <v>2150</v>
      </c>
      <c r="C13">
        <v>1650</v>
      </c>
      <c r="D13">
        <v>1840</v>
      </c>
      <c r="E13">
        <v>1850</v>
      </c>
      <c r="F13">
        <v>2400</v>
      </c>
    </row>
    <row r="14" spans="1:6" x14ac:dyDescent="0.25">
      <c r="B14">
        <v>1900</v>
      </c>
      <c r="C14">
        <v>1450</v>
      </c>
      <c r="D14">
        <v>1800</v>
      </c>
      <c r="E14">
        <v>1680</v>
      </c>
      <c r="F14">
        <v>2000</v>
      </c>
    </row>
    <row r="15" spans="1:6" x14ac:dyDescent="0.25">
      <c r="B15">
        <v>1620</v>
      </c>
      <c r="C15">
        <v>1380</v>
      </c>
      <c r="D15">
        <v>1860</v>
      </c>
      <c r="E15">
        <v>1500</v>
      </c>
      <c r="F15">
        <v>1850</v>
      </c>
    </row>
    <row r="16" spans="1:6" x14ac:dyDescent="0.25">
      <c r="B16">
        <v>1350</v>
      </c>
      <c r="C16">
        <v>1390</v>
      </c>
      <c r="D16">
        <v>1800</v>
      </c>
      <c r="E16">
        <v>1450</v>
      </c>
      <c r="F16">
        <v>1600</v>
      </c>
    </row>
    <row r="17" spans="2:7" x14ac:dyDescent="0.25">
      <c r="B17">
        <v>1400</v>
      </c>
      <c r="C17">
        <v>1350</v>
      </c>
      <c r="D17">
        <v>1780</v>
      </c>
      <c r="E17">
        <v>1300</v>
      </c>
      <c r="F17">
        <v>1450</v>
      </c>
    </row>
    <row r="18" spans="2:7" x14ac:dyDescent="0.25">
      <c r="B18">
        <v>1320</v>
      </c>
      <c r="C18">
        <v>1500</v>
      </c>
      <c r="D18">
        <v>1800</v>
      </c>
      <c r="E18">
        <v>1300</v>
      </c>
      <c r="F18">
        <v>1380</v>
      </c>
    </row>
    <row r="19" spans="2:7" x14ac:dyDescent="0.25">
      <c r="B19">
        <v>1160</v>
      </c>
      <c r="C19">
        <v>1500</v>
      </c>
      <c r="D19">
        <v>1950</v>
      </c>
      <c r="E19">
        <v>1350</v>
      </c>
      <c r="F19">
        <v>1450</v>
      </c>
    </row>
    <row r="20" spans="2:7" x14ac:dyDescent="0.25">
      <c r="B20">
        <v>1400</v>
      </c>
      <c r="C20">
        <v>1580</v>
      </c>
      <c r="D20">
        <v>1950</v>
      </c>
      <c r="E20">
        <v>1580</v>
      </c>
      <c r="F20">
        <v>1490</v>
      </c>
    </row>
    <row r="21" spans="2:7" x14ac:dyDescent="0.25">
      <c r="B21">
        <v>1200</v>
      </c>
      <c r="C21">
        <v>1700</v>
      </c>
      <c r="D21">
        <v>2060</v>
      </c>
      <c r="E21">
        <v>1650</v>
      </c>
      <c r="F21">
        <v>1650</v>
      </c>
    </row>
    <row r="22" spans="2:7" x14ac:dyDescent="0.25">
      <c r="B22">
        <v>1180</v>
      </c>
      <c r="C22">
        <v>2020</v>
      </c>
      <c r="D22">
        <v>2300</v>
      </c>
      <c r="E22">
        <v>1700</v>
      </c>
      <c r="F22">
        <v>1550</v>
      </c>
    </row>
    <row r="23" spans="2:7" x14ac:dyDescent="0.25">
      <c r="B23">
        <v>1000</v>
      </c>
      <c r="C23">
        <v>2000</v>
      </c>
      <c r="D23">
        <v>2420</v>
      </c>
      <c r="E23">
        <v>1650</v>
      </c>
      <c r="F23">
        <v>1700</v>
      </c>
    </row>
    <row r="25" spans="2:7" x14ac:dyDescent="0.25">
      <c r="F25" t="s">
        <v>6</v>
      </c>
      <c r="G25">
        <f>AVERAGE(B9:F23)</f>
        <v>1946.6666666666667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4"/>
  <sheetViews>
    <sheetView workbookViewId="0">
      <selection activeCell="L19" sqref="L19"/>
    </sheetView>
  </sheetViews>
  <sheetFormatPr defaultRowHeight="15" x14ac:dyDescent="0.25"/>
  <sheetData>
    <row r="3" spans="1:6" x14ac:dyDescent="0.25">
      <c r="A3" t="s">
        <v>7</v>
      </c>
    </row>
    <row r="5" spans="1:6" x14ac:dyDescent="0.25">
      <c r="B5" t="s">
        <v>1</v>
      </c>
      <c r="C5" t="s">
        <v>2</v>
      </c>
      <c r="D5" t="s">
        <v>3</v>
      </c>
      <c r="E5" t="s">
        <v>4</v>
      </c>
      <c r="F5" t="s">
        <v>5</v>
      </c>
    </row>
    <row r="6" spans="1:6" x14ac:dyDescent="0.25">
      <c r="B6">
        <v>2700</v>
      </c>
      <c r="C6">
        <v>2700</v>
      </c>
      <c r="D6">
        <v>1950</v>
      </c>
      <c r="E6">
        <v>2380</v>
      </c>
      <c r="F6">
        <v>2210</v>
      </c>
    </row>
    <row r="7" spans="1:6" x14ac:dyDescent="0.25">
      <c r="B7">
        <v>2270</v>
      </c>
      <c r="C7">
        <v>2250</v>
      </c>
      <c r="D7">
        <v>1770</v>
      </c>
      <c r="E7">
        <v>1940</v>
      </c>
      <c r="F7">
        <v>2150</v>
      </c>
    </row>
    <row r="8" spans="1:6" x14ac:dyDescent="0.25">
      <c r="B8">
        <v>1930</v>
      </c>
      <c r="C8">
        <v>1920</v>
      </c>
      <c r="D8">
        <v>1700</v>
      </c>
      <c r="E8">
        <v>1750</v>
      </c>
      <c r="F8">
        <v>2080</v>
      </c>
    </row>
    <row r="9" spans="1:6" x14ac:dyDescent="0.25">
      <c r="B9">
        <v>1610</v>
      </c>
      <c r="C9">
        <v>1500</v>
      </c>
      <c r="D9">
        <v>1400</v>
      </c>
      <c r="E9">
        <v>1500</v>
      </c>
      <c r="F9">
        <v>1840</v>
      </c>
    </row>
    <row r="10" spans="1:6" x14ac:dyDescent="0.25">
      <c r="B10">
        <v>1450</v>
      </c>
      <c r="C10">
        <v>1300</v>
      </c>
      <c r="D10">
        <v>1280</v>
      </c>
      <c r="E10">
        <v>1280</v>
      </c>
      <c r="F10">
        <v>1700</v>
      </c>
    </row>
    <row r="11" spans="1:6" x14ac:dyDescent="0.25">
      <c r="B11">
        <v>1280</v>
      </c>
      <c r="C11">
        <v>1150</v>
      </c>
      <c r="D11">
        <v>1140</v>
      </c>
      <c r="E11">
        <v>1200</v>
      </c>
      <c r="F11">
        <v>1570</v>
      </c>
    </row>
    <row r="12" spans="1:6" x14ac:dyDescent="0.25">
      <c r="B12">
        <v>1120</v>
      </c>
      <c r="C12">
        <v>1050</v>
      </c>
      <c r="D12">
        <v>1080</v>
      </c>
      <c r="E12">
        <v>1150</v>
      </c>
      <c r="F12">
        <v>1425</v>
      </c>
    </row>
    <row r="13" spans="1:6" x14ac:dyDescent="0.25">
      <c r="B13">
        <v>1000</v>
      </c>
      <c r="C13">
        <v>1080</v>
      </c>
      <c r="D13">
        <v>1070</v>
      </c>
      <c r="E13">
        <v>1050</v>
      </c>
      <c r="F13">
        <v>1450</v>
      </c>
    </row>
    <row r="14" spans="1:6" x14ac:dyDescent="0.25">
      <c r="B14">
        <v>1000</v>
      </c>
      <c r="C14">
        <v>1020</v>
      </c>
      <c r="D14">
        <v>1080</v>
      </c>
      <c r="E14">
        <v>1020</v>
      </c>
      <c r="F14">
        <v>1200</v>
      </c>
    </row>
    <row r="15" spans="1:6" x14ac:dyDescent="0.25">
      <c r="B15">
        <v>1040</v>
      </c>
      <c r="C15">
        <v>1120</v>
      </c>
      <c r="D15">
        <v>1140</v>
      </c>
      <c r="E15">
        <v>1000</v>
      </c>
      <c r="F15">
        <v>1100</v>
      </c>
    </row>
    <row r="16" spans="1:6" x14ac:dyDescent="0.25">
      <c r="B16">
        <v>1040</v>
      </c>
      <c r="C16">
        <v>1200</v>
      </c>
      <c r="D16">
        <v>1200</v>
      </c>
      <c r="E16">
        <v>1000</v>
      </c>
      <c r="F16">
        <v>1150</v>
      </c>
    </row>
    <row r="17" spans="2:8" x14ac:dyDescent="0.25">
      <c r="B17">
        <v>1020</v>
      </c>
      <c r="C17">
        <v>1350</v>
      </c>
      <c r="D17">
        <v>1320</v>
      </c>
      <c r="E17">
        <v>1100</v>
      </c>
      <c r="F17">
        <v>1250</v>
      </c>
    </row>
    <row r="18" spans="2:8" x14ac:dyDescent="0.25">
      <c r="B18">
        <v>1140</v>
      </c>
      <c r="C18">
        <v>1450</v>
      </c>
      <c r="D18">
        <v>1450</v>
      </c>
      <c r="E18">
        <v>1170</v>
      </c>
      <c r="F18">
        <v>1270</v>
      </c>
    </row>
    <row r="19" spans="2:8" x14ac:dyDescent="0.25">
      <c r="B19">
        <v>1360</v>
      </c>
      <c r="C19">
        <v>1510</v>
      </c>
      <c r="D19">
        <v>1550</v>
      </c>
      <c r="E19">
        <v>1200</v>
      </c>
      <c r="F19">
        <v>1460</v>
      </c>
    </row>
    <row r="20" spans="2:8" x14ac:dyDescent="0.25">
      <c r="B20">
        <v>1300</v>
      </c>
      <c r="C20">
        <v>1520</v>
      </c>
      <c r="D20">
        <v>1600</v>
      </c>
      <c r="E20">
        <v>1010</v>
      </c>
      <c r="F20">
        <v>1300</v>
      </c>
    </row>
    <row r="21" spans="2:8" x14ac:dyDescent="0.25">
      <c r="G21" t="s">
        <v>6</v>
      </c>
      <c r="H21">
        <f>SUM(B6:F20)/COUNT(B6:F20)</f>
        <v>1426.8666666666666</v>
      </c>
    </row>
    <row r="22" spans="2:8" x14ac:dyDescent="0.25">
      <c r="B22">
        <f>SUM(B6:B20)/15</f>
        <v>1417.3333333333333</v>
      </c>
      <c r="C22">
        <f t="shared" ref="C22:F22" si="0">SUM(C6:C20)/15</f>
        <v>1474.6666666666667</v>
      </c>
      <c r="D22">
        <f t="shared" si="0"/>
        <v>1382</v>
      </c>
      <c r="E22">
        <f t="shared" si="0"/>
        <v>1316.6666666666667</v>
      </c>
      <c r="F22">
        <f t="shared" si="0"/>
        <v>1543.6666666666667</v>
      </c>
    </row>
    <row r="24" spans="2:8" x14ac:dyDescent="0.25">
      <c r="B24">
        <f xml:space="preserve"> AVERAGE(B22:F22)</f>
        <v>1426.8666666666668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</dc:creator>
  <cp:lastModifiedBy>Gary</cp:lastModifiedBy>
  <dcterms:created xsi:type="dcterms:W3CDTF">2013-02-16T14:51:47Z</dcterms:created>
  <dcterms:modified xsi:type="dcterms:W3CDTF">2013-02-24T16:40:56Z</dcterms:modified>
</cp:coreProperties>
</file>